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'Sheet1'!#REF!</definedName>
    <definedName name="solver_lhs2" localSheetId="0" hidden="1">'Sheet1'!#REF!</definedName>
    <definedName name="solver_lhs3" localSheetId="0" hidden="1">'Sheet1'!#REF!</definedName>
    <definedName name="solver_lhs4" localSheetId="0" hidden="1">'Sheet1'!#REF!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'Sheet1'!#REF!</definedName>
    <definedName name="solver_rhs2" localSheetId="0" hidden="1">'Sheet1'!#REF!</definedName>
    <definedName name="solver_rhs3" localSheetId="0" hidden="1">'Sheet1'!#REF!</definedName>
    <definedName name="solver_rhs4" localSheetId="0" hidden="1">'Sheet1'!#REF!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<sst xmlns="http://schemas.openxmlformats.org/spreadsheetml/2006/main" count="48" uniqueCount="45">
  <si>
    <t>YEMLER</t>
  </si>
  <si>
    <t>K</t>
  </si>
  <si>
    <t>CL</t>
  </si>
  <si>
    <t>S</t>
  </si>
  <si>
    <t>DCAD</t>
  </si>
  <si>
    <t>meq/kg</t>
  </si>
  <si>
    <t>Arpa</t>
  </si>
  <si>
    <t>Mısır</t>
  </si>
  <si>
    <t>Yulaf</t>
  </si>
  <si>
    <t>Çavdar</t>
  </si>
  <si>
    <t>Buğday kepeği</t>
  </si>
  <si>
    <t>Bonkalite</t>
  </si>
  <si>
    <t>Mısır DDGS</t>
  </si>
  <si>
    <t>Mısır Gluten Unu</t>
  </si>
  <si>
    <t>Mısır Gluten Yemi</t>
  </si>
  <si>
    <t>Mısır Kepeği</t>
  </si>
  <si>
    <t>Mısır Kuspesi</t>
  </si>
  <si>
    <t>Na</t>
  </si>
  <si>
    <t>PTK-Hselüloz %7-14</t>
  </si>
  <si>
    <t>SFK - 46</t>
  </si>
  <si>
    <t>Ayçiçeği Küspesi-Kabuksuz</t>
  </si>
  <si>
    <t>Ayçiçeği Küspesi- Kabuklu</t>
  </si>
  <si>
    <t>Kolza küspesi</t>
  </si>
  <si>
    <t>PTK-Hselüloz %14-20</t>
  </si>
  <si>
    <t>YEM</t>
  </si>
  <si>
    <t>EŞİTLİK:</t>
  </si>
  <si>
    <t>HESAPLAMA</t>
  </si>
  <si>
    <t>ORNEK</t>
  </si>
  <si>
    <t>ARPA</t>
  </si>
  <si>
    <t>Klor (Cl)</t>
  </si>
  <si>
    <t>Kükürt (S)</t>
  </si>
  <si>
    <t>MİNERAL İÇERİKLERİ  (%)</t>
  </si>
  <si>
    <t>KAD (Meq/Kg)</t>
  </si>
  <si>
    <t>KAD (meq/Kg)=435 %Na + 256 %K - 282 %Cl - 624 %S</t>
  </si>
  <si>
    <t>Potasyum  (K)</t>
  </si>
  <si>
    <t>Sodyum (Na)</t>
  </si>
  <si>
    <t xml:space="preserve">RUMİNANT YEMLERİNDE ANYON KATYON DENGESİ HESABI </t>
  </si>
  <si>
    <t>ÖRNEK YEMLER</t>
  </si>
  <si>
    <t>Amonyum Klorit (NH4Cl)</t>
  </si>
  <si>
    <t>Amonyum Sülfat ((NH4)2SO4)</t>
  </si>
  <si>
    <t>Kalsiyum Klorit (CaCl2.H2O)</t>
  </si>
  <si>
    <t>Kalsiyum Sülfat (CaSO4).2H2O)</t>
  </si>
  <si>
    <t>Magnezyum Sülfat (MgSO4.7H20)</t>
  </si>
  <si>
    <t>Magnezyum Klor (MgCl2.6H2O)</t>
  </si>
  <si>
    <t>%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</si>
</sst>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3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2" fontId="38" fillId="33" borderId="11" xfId="0" applyNumberFormat="1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0" borderId="12" xfId="0" applyBorder="1" applyAlignment="1">
      <alignment horizontal="right"/>
    </xf>
    <xf numFmtId="2" fontId="38" fillId="0" borderId="12" xfId="0" applyNumberFormat="1" applyFont="1" applyBorder="1" applyAlignment="1">
      <alignment horizontal="right"/>
    </xf>
    <xf numFmtId="2" fontId="40" fillId="35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41" fillId="36" borderId="11" xfId="0" applyNumberFormat="1" applyFont="1" applyFill="1" applyBorder="1" applyAlignment="1">
      <alignment/>
    </xf>
    <xf numFmtId="2" fontId="41" fillId="36" borderId="10" xfId="0" applyNumberFormat="1" applyFont="1" applyFill="1" applyBorder="1" applyAlignment="1">
      <alignment/>
    </xf>
    <xf numFmtId="2" fontId="41" fillId="36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6.28125" style="0" bestFit="1" customWidth="1"/>
    <col min="2" max="5" width="6.00390625" style="0" customWidth="1"/>
    <col min="6" max="6" width="21.7109375" style="13" customWidth="1"/>
  </cols>
  <sheetData>
    <row r="1" spans="1:6" ht="14.25">
      <c r="A1" s="23" t="s">
        <v>36</v>
      </c>
      <c r="B1" s="24"/>
      <c r="C1" s="24"/>
      <c r="D1" s="24"/>
      <c r="E1" s="24"/>
      <c r="F1" s="25"/>
    </row>
    <row r="2" spans="1:6" ht="14.25">
      <c r="A2" s="4" t="s">
        <v>25</v>
      </c>
      <c r="B2" s="20" t="s">
        <v>33</v>
      </c>
      <c r="C2" s="21"/>
      <c r="D2" s="21"/>
      <c r="E2" s="21"/>
      <c r="F2" s="22"/>
    </row>
    <row r="3" spans="1:6" ht="14.25">
      <c r="A3" s="8" t="s">
        <v>24</v>
      </c>
      <c r="B3" s="31" t="s">
        <v>28</v>
      </c>
      <c r="C3" s="32"/>
      <c r="D3" s="32"/>
      <c r="E3" s="32"/>
      <c r="F3" s="33"/>
    </row>
    <row r="4" spans="1:6" ht="14.25">
      <c r="A4" s="8"/>
      <c r="B4" s="26" t="s">
        <v>31</v>
      </c>
      <c r="C4" s="26"/>
      <c r="D4" s="26"/>
      <c r="E4" s="26"/>
      <c r="F4" s="27"/>
    </row>
    <row r="5" spans="1:6" ht="14.25">
      <c r="A5" s="5" t="s">
        <v>35</v>
      </c>
      <c r="B5" s="28">
        <v>0.01</v>
      </c>
      <c r="C5" s="28"/>
      <c r="D5" s="28"/>
      <c r="E5" s="28"/>
      <c r="F5" s="29"/>
    </row>
    <row r="6" spans="1:6" ht="14.25">
      <c r="A6" s="5" t="s">
        <v>34</v>
      </c>
      <c r="B6" s="28">
        <v>0.48</v>
      </c>
      <c r="C6" s="28"/>
      <c r="D6" s="28"/>
      <c r="E6" s="28"/>
      <c r="F6" s="29"/>
    </row>
    <row r="7" spans="1:6" ht="14.25">
      <c r="A7" s="5" t="s">
        <v>29</v>
      </c>
      <c r="B7" s="28">
        <v>0.11</v>
      </c>
      <c r="C7" s="28"/>
      <c r="D7" s="28"/>
      <c r="E7" s="28"/>
      <c r="F7" s="29"/>
    </row>
    <row r="8" spans="1:6" ht="14.25">
      <c r="A8" s="5" t="s">
        <v>30</v>
      </c>
      <c r="B8" s="17">
        <v>0.13</v>
      </c>
      <c r="C8" s="18"/>
      <c r="D8" s="18"/>
      <c r="E8" s="18"/>
      <c r="F8" s="30"/>
    </row>
    <row r="9" spans="1:6" ht="14.25">
      <c r="A9" s="7" t="s">
        <v>32</v>
      </c>
      <c r="B9" s="20">
        <f>435*B5+256*B6-282*B7-624*B8</f>
        <v>15.08999999999999</v>
      </c>
      <c r="C9" s="21"/>
      <c r="D9" s="21"/>
      <c r="E9" s="21"/>
      <c r="F9" s="22"/>
    </row>
    <row r="10" spans="1:6" ht="14.25">
      <c r="A10" s="5"/>
      <c r="B10" s="3"/>
      <c r="C10" s="3"/>
      <c r="D10" s="3"/>
      <c r="E10" s="3"/>
      <c r="F10" s="9" t="s">
        <v>27</v>
      </c>
    </row>
    <row r="11" spans="1:6" ht="14.25">
      <c r="A11" s="5"/>
      <c r="B11" s="17" t="s">
        <v>37</v>
      </c>
      <c r="C11" s="18"/>
      <c r="D11" s="18"/>
      <c r="E11" s="19"/>
      <c r="F11" s="9" t="s">
        <v>26</v>
      </c>
    </row>
    <row r="12" spans="1:6" ht="14.25">
      <c r="A12" s="6"/>
      <c r="B12" s="34" t="s">
        <v>17</v>
      </c>
      <c r="C12" s="34" t="s">
        <v>1</v>
      </c>
      <c r="D12" s="34" t="s">
        <v>2</v>
      </c>
      <c r="E12" s="34" t="s">
        <v>3</v>
      </c>
      <c r="F12" s="10" t="s">
        <v>4</v>
      </c>
    </row>
    <row r="13" spans="1:6" ht="14.25">
      <c r="A13" s="6" t="s">
        <v>0</v>
      </c>
      <c r="B13" s="34" t="s">
        <v>44</v>
      </c>
      <c r="C13" s="34" t="s">
        <v>44</v>
      </c>
      <c r="D13" s="34" t="s">
        <v>44</v>
      </c>
      <c r="E13" s="34" t="s">
        <v>44</v>
      </c>
      <c r="F13" s="10" t="s">
        <v>5</v>
      </c>
    </row>
    <row r="14" spans="1:6" ht="14.25">
      <c r="A14" s="6" t="s">
        <v>6</v>
      </c>
      <c r="B14" s="1">
        <v>0.01</v>
      </c>
      <c r="C14" s="1">
        <v>0.48</v>
      </c>
      <c r="D14" s="1">
        <v>0.11000000000000001</v>
      </c>
      <c r="E14" s="1">
        <v>0.13</v>
      </c>
      <c r="F14" s="11">
        <f>435*B14+256*C14-282*D14-624*E14</f>
        <v>15.089999999999975</v>
      </c>
    </row>
    <row r="15" spans="1:6" ht="14.25">
      <c r="A15" s="6" t="s">
        <v>7</v>
      </c>
      <c r="B15" s="1">
        <v>0.004</v>
      </c>
      <c r="C15" s="1">
        <v>0.32</v>
      </c>
      <c r="D15" s="1">
        <v>0.05</v>
      </c>
      <c r="E15" s="1">
        <v>0.11000000000000001</v>
      </c>
      <c r="F15" s="10">
        <f aca="true" t="shared" si="0" ref="F15:F36">435*B15+256*C15-282*D15-624*E15</f>
        <v>0.9199999999999875</v>
      </c>
    </row>
    <row r="16" spans="1:6" ht="14.25">
      <c r="A16" s="6" t="s">
        <v>8</v>
      </c>
      <c r="B16" s="1">
        <v>0.01</v>
      </c>
      <c r="C16" s="1">
        <v>0.45999999999999996</v>
      </c>
      <c r="D16" s="1">
        <v>0.1</v>
      </c>
      <c r="E16" s="1">
        <v>0.18</v>
      </c>
      <c r="F16" s="10">
        <f t="shared" si="0"/>
        <v>-18.41000000000001</v>
      </c>
    </row>
    <row r="17" spans="1:6" ht="14.25">
      <c r="A17" s="6" t="s">
        <v>9</v>
      </c>
      <c r="B17" s="1">
        <v>0.003</v>
      </c>
      <c r="C17" s="1">
        <v>0.45</v>
      </c>
      <c r="D17" s="1">
        <v>0.06</v>
      </c>
      <c r="E17" s="1">
        <v>0.13</v>
      </c>
      <c r="F17" s="10">
        <f t="shared" si="0"/>
        <v>18.465000000000003</v>
      </c>
    </row>
    <row r="18" spans="1:6" ht="14.25">
      <c r="A18" s="6" t="s">
        <v>10</v>
      </c>
      <c r="B18" s="1">
        <v>0.01</v>
      </c>
      <c r="C18" s="1">
        <v>1.23</v>
      </c>
      <c r="D18" s="1">
        <v>0.09</v>
      </c>
      <c r="E18" s="1">
        <v>0.19</v>
      </c>
      <c r="F18" s="10">
        <f t="shared" si="0"/>
        <v>175.29000000000002</v>
      </c>
    </row>
    <row r="19" spans="1:6" ht="14.25">
      <c r="A19" s="6" t="s">
        <v>11</v>
      </c>
      <c r="B19" s="1">
        <v>0.01</v>
      </c>
      <c r="C19" s="1">
        <v>0.9099999999999999</v>
      </c>
      <c r="D19" s="1">
        <v>0.08</v>
      </c>
      <c r="E19" s="1">
        <v>0.2</v>
      </c>
      <c r="F19" s="10">
        <f t="shared" si="0"/>
        <v>89.94999999999996</v>
      </c>
    </row>
    <row r="20" spans="1:6" ht="14.25">
      <c r="A20" s="6" t="s">
        <v>12</v>
      </c>
      <c r="B20" s="1">
        <v>0.54</v>
      </c>
      <c r="C20" s="1">
        <v>1.24</v>
      </c>
      <c r="D20" s="1">
        <v>0.32</v>
      </c>
      <c r="E20" s="1">
        <v>0.32</v>
      </c>
      <c r="F20" s="10">
        <f t="shared" si="0"/>
        <v>262.42</v>
      </c>
    </row>
    <row r="21" spans="1:6" ht="14.25">
      <c r="A21" s="6" t="s">
        <v>14</v>
      </c>
      <c r="B21" s="1">
        <v>0.22999999999999998</v>
      </c>
      <c r="C21" s="1">
        <v>1.2</v>
      </c>
      <c r="D21" s="1">
        <v>0.2</v>
      </c>
      <c r="E21" s="1">
        <v>0.27999999999999997</v>
      </c>
      <c r="F21" s="10">
        <f t="shared" si="0"/>
        <v>176.13000000000005</v>
      </c>
    </row>
    <row r="22" spans="1:6" ht="14.25">
      <c r="A22" s="6" t="s">
        <v>13</v>
      </c>
      <c r="B22" s="1">
        <v>0.09</v>
      </c>
      <c r="C22" s="1">
        <v>0.09</v>
      </c>
      <c r="D22" s="1">
        <v>0.06999999999999999</v>
      </c>
      <c r="E22" s="1">
        <v>0.58</v>
      </c>
      <c r="F22" s="10">
        <f t="shared" si="0"/>
        <v>-319.46999999999997</v>
      </c>
    </row>
    <row r="23" spans="1:6" ht="14.25">
      <c r="A23" s="6" t="s">
        <v>15</v>
      </c>
      <c r="B23" s="1">
        <v>0.03</v>
      </c>
      <c r="C23" s="1">
        <v>0.8800000000000001</v>
      </c>
      <c r="D23" s="1">
        <v>0.21000000000000002</v>
      </c>
      <c r="E23" s="1">
        <v>0.11000000000000001</v>
      </c>
      <c r="F23" s="10">
        <f t="shared" si="0"/>
        <v>110.47000000000003</v>
      </c>
    </row>
    <row r="24" spans="1:6" ht="14.25">
      <c r="A24" s="6" t="s">
        <v>16</v>
      </c>
      <c r="B24" s="1">
        <v>0.05</v>
      </c>
      <c r="C24" s="1">
        <v>0.13999999999999999</v>
      </c>
      <c r="D24" s="1">
        <v>0.12</v>
      </c>
      <c r="E24" s="1">
        <v>0.22000000000000003</v>
      </c>
      <c r="F24" s="10">
        <f t="shared" si="0"/>
        <v>-113.53000000000003</v>
      </c>
    </row>
    <row r="25" spans="1:6" ht="14.25">
      <c r="A25" s="6" t="s">
        <v>18</v>
      </c>
      <c r="B25" s="1">
        <v>0.25</v>
      </c>
      <c r="C25" s="1">
        <v>1.56</v>
      </c>
      <c r="D25" s="1">
        <v>0.03</v>
      </c>
      <c r="E25" s="1">
        <v>0.32999999999999996</v>
      </c>
      <c r="F25" s="10">
        <f t="shared" si="0"/>
        <v>293.73</v>
      </c>
    </row>
    <row r="26" spans="1:6" ht="14.25">
      <c r="A26" s="6" t="s">
        <v>23</v>
      </c>
      <c r="B26" s="1">
        <v>0.08</v>
      </c>
      <c r="C26" s="1">
        <v>1.5699999999999998</v>
      </c>
      <c r="D26" s="1">
        <v>0.05</v>
      </c>
      <c r="E26" s="1">
        <v>0.32999999999999996</v>
      </c>
      <c r="F26" s="10">
        <f t="shared" si="0"/>
        <v>216.69999999999996</v>
      </c>
    </row>
    <row r="27" spans="1:6" ht="14.25">
      <c r="A27" s="6" t="s">
        <v>22</v>
      </c>
      <c r="B27" s="1">
        <v>0.04</v>
      </c>
      <c r="C27" s="1">
        <v>1.23</v>
      </c>
      <c r="D27" s="1">
        <v>0.06999999999999999</v>
      </c>
      <c r="E27" s="1">
        <v>0.5900000000000001</v>
      </c>
      <c r="F27" s="10">
        <f t="shared" si="0"/>
        <v>-55.62000000000006</v>
      </c>
    </row>
    <row r="28" spans="1:6" ht="14.25">
      <c r="A28" s="6" t="s">
        <v>19</v>
      </c>
      <c r="B28" s="1">
        <v>0.004</v>
      </c>
      <c r="C28" s="1">
        <v>2.12</v>
      </c>
      <c r="D28" s="1">
        <v>0.04</v>
      </c>
      <c r="E28" s="1">
        <v>0.39</v>
      </c>
      <c r="F28" s="10">
        <f t="shared" si="0"/>
        <v>289.82000000000005</v>
      </c>
    </row>
    <row r="29" spans="1:6" ht="14.25">
      <c r="A29" s="6" t="s">
        <v>20</v>
      </c>
      <c r="B29" s="1">
        <v>0.01</v>
      </c>
      <c r="C29" s="1">
        <v>1.6199999999999999</v>
      </c>
      <c r="D29" s="1">
        <v>0.13999999999999999</v>
      </c>
      <c r="E29" s="1">
        <v>0.32999999999999996</v>
      </c>
      <c r="F29" s="10">
        <f t="shared" si="0"/>
        <v>173.67</v>
      </c>
    </row>
    <row r="30" spans="1:6" ht="14.25">
      <c r="A30" s="6" t="s">
        <v>21</v>
      </c>
      <c r="B30" s="1">
        <v>0.02</v>
      </c>
      <c r="C30" s="1">
        <v>1.51</v>
      </c>
      <c r="D30" s="1">
        <v>0.13999999999999999</v>
      </c>
      <c r="E30" s="1">
        <v>0.33999999999999997</v>
      </c>
      <c r="F30" s="10">
        <f t="shared" si="0"/>
        <v>143.62</v>
      </c>
    </row>
    <row r="31" spans="1:6" ht="14.25">
      <c r="A31" s="14" t="s">
        <v>39</v>
      </c>
      <c r="B31" s="15"/>
      <c r="C31" s="15"/>
      <c r="D31" s="15"/>
      <c r="E31" s="15">
        <v>24.3</v>
      </c>
      <c r="F31" s="16">
        <f t="shared" si="0"/>
        <v>-15163.2</v>
      </c>
    </row>
    <row r="32" spans="1:6" ht="14.25">
      <c r="A32" s="14" t="s">
        <v>38</v>
      </c>
      <c r="B32" s="15"/>
      <c r="C32" s="15"/>
      <c r="D32" s="15">
        <v>63.3</v>
      </c>
      <c r="E32" s="15"/>
      <c r="F32" s="16">
        <f t="shared" si="0"/>
        <v>-17850.6</v>
      </c>
    </row>
    <row r="33" spans="1:6" ht="14.25">
      <c r="A33" s="14" t="s">
        <v>40</v>
      </c>
      <c r="B33" s="15"/>
      <c r="C33" s="15"/>
      <c r="D33" s="15">
        <v>48.2</v>
      </c>
      <c r="E33" s="15"/>
      <c r="F33" s="16">
        <f t="shared" si="0"/>
        <v>-13592.400000000001</v>
      </c>
    </row>
    <row r="34" spans="1:6" ht="14.25">
      <c r="A34" s="14" t="s">
        <v>41</v>
      </c>
      <c r="B34" s="15"/>
      <c r="C34" s="15"/>
      <c r="D34" s="15"/>
      <c r="E34" s="15">
        <v>18.6</v>
      </c>
      <c r="F34" s="16">
        <f t="shared" si="0"/>
        <v>-11606.400000000001</v>
      </c>
    </row>
    <row r="35" spans="1:6" ht="14.25">
      <c r="A35" s="14" t="s">
        <v>42</v>
      </c>
      <c r="B35" s="15"/>
      <c r="C35" s="15"/>
      <c r="D35" s="15"/>
      <c r="E35" s="15">
        <v>13</v>
      </c>
      <c r="F35" s="16">
        <f t="shared" si="0"/>
        <v>-8112</v>
      </c>
    </row>
    <row r="36" spans="1:6" ht="14.25">
      <c r="A36" s="14" t="s">
        <v>43</v>
      </c>
      <c r="B36" s="15"/>
      <c r="C36" s="15"/>
      <c r="D36" s="15">
        <v>34.9</v>
      </c>
      <c r="E36" s="15"/>
      <c r="F36" s="16">
        <f t="shared" si="0"/>
        <v>-9841.8</v>
      </c>
    </row>
    <row r="37" spans="1:6" ht="14.25">
      <c r="A37" s="2"/>
      <c r="B37" s="2"/>
      <c r="C37" s="2"/>
      <c r="D37" s="2"/>
      <c r="E37" s="2"/>
      <c r="F37" s="12"/>
    </row>
    <row r="38" spans="1:6" ht="14.25">
      <c r="A38" s="2"/>
      <c r="B38" s="2"/>
      <c r="C38" s="2"/>
      <c r="D38" s="2"/>
      <c r="E38" s="2"/>
      <c r="F38" s="12"/>
    </row>
    <row r="39" spans="1:6" ht="14.25">
      <c r="A39" s="2"/>
      <c r="B39" s="2"/>
      <c r="C39" s="2"/>
      <c r="D39" s="2"/>
      <c r="E39" s="2"/>
      <c r="F39" s="12"/>
    </row>
    <row r="40" spans="1:6" ht="14.25">
      <c r="A40" s="2"/>
      <c r="B40" s="2"/>
      <c r="C40" s="2"/>
      <c r="D40" s="2"/>
      <c r="E40" s="2"/>
      <c r="F40" s="12"/>
    </row>
    <row r="41" spans="1:6" ht="14.25">
      <c r="A41" s="2"/>
      <c r="B41" s="2"/>
      <c r="C41" s="2"/>
      <c r="D41" s="2"/>
      <c r="E41" s="2"/>
      <c r="F41" s="12"/>
    </row>
    <row r="42" spans="1:6" ht="14.25">
      <c r="A42" s="2"/>
      <c r="B42" s="2"/>
      <c r="C42" s="2"/>
      <c r="D42" s="2"/>
      <c r="E42" s="2"/>
      <c r="F42" s="12"/>
    </row>
    <row r="43" spans="1:6" ht="14.25">
      <c r="A43" s="2"/>
      <c r="B43" s="2"/>
      <c r="C43" s="2"/>
      <c r="D43" s="2"/>
      <c r="E43" s="2"/>
      <c r="F43" s="12"/>
    </row>
    <row r="44" spans="1:6" ht="14.25">
      <c r="A44" s="2"/>
      <c r="B44" s="2"/>
      <c r="C44" s="2"/>
      <c r="D44" s="2"/>
      <c r="E44" s="2"/>
      <c r="F44" s="12"/>
    </row>
    <row r="45" spans="1:6" ht="14.25">
      <c r="A45" s="2"/>
      <c r="B45" s="2"/>
      <c r="C45" s="2"/>
      <c r="D45" s="2"/>
      <c r="E45" s="2"/>
      <c r="F45" s="12"/>
    </row>
    <row r="46" spans="1:6" ht="14.25">
      <c r="A46" s="2"/>
      <c r="B46" s="2"/>
      <c r="C46" s="2"/>
      <c r="D46" s="2"/>
      <c r="E46" s="2"/>
      <c r="F46" s="12"/>
    </row>
    <row r="47" spans="1:6" ht="14.25">
      <c r="A47" s="2"/>
      <c r="B47" s="2"/>
      <c r="C47" s="2"/>
      <c r="D47" s="2"/>
      <c r="E47" s="2"/>
      <c r="F47" s="12"/>
    </row>
    <row r="48" spans="1:6" ht="14.25">
      <c r="A48" s="2"/>
      <c r="B48" s="2"/>
      <c r="C48" s="2"/>
      <c r="D48" s="2"/>
      <c r="E48" s="2"/>
      <c r="F48" s="12"/>
    </row>
    <row r="49" spans="1:6" ht="14.25">
      <c r="A49" s="2"/>
      <c r="B49" s="2"/>
      <c r="C49" s="2"/>
      <c r="D49" s="2"/>
      <c r="E49" s="2"/>
      <c r="F49" s="12"/>
    </row>
    <row r="50" spans="1:6" ht="14.25">
      <c r="A50" s="2"/>
      <c r="B50" s="2"/>
      <c r="C50" s="2"/>
      <c r="D50" s="2"/>
      <c r="E50" s="2"/>
      <c r="F50" s="12"/>
    </row>
    <row r="51" spans="1:6" ht="14.25">
      <c r="A51" s="2"/>
      <c r="B51" s="2"/>
      <c r="C51" s="2"/>
      <c r="D51" s="2"/>
      <c r="E51" s="2"/>
      <c r="F51" s="12"/>
    </row>
  </sheetData>
  <sheetProtection/>
  <mergeCells count="10">
    <mergeCell ref="B11:E11"/>
    <mergeCell ref="B2:F2"/>
    <mergeCell ref="A1:F1"/>
    <mergeCell ref="B4:F4"/>
    <mergeCell ref="B5:F5"/>
    <mergeCell ref="B9:F9"/>
    <mergeCell ref="B6:F6"/>
    <mergeCell ref="B7:F7"/>
    <mergeCell ref="B8:F8"/>
    <mergeCell ref="B3:F3"/>
  </mergeCells>
  <printOptions/>
  <pageMargins left="0.17" right="0.17" top="0.3" bottom="0.1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C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2011-01-07T21:43:15Z</dcterms:modified>
  <cp:category/>
  <cp:version/>
  <cp:contentType/>
  <cp:contentStatus/>
</cp:coreProperties>
</file>